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45" windowHeight="1198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<sst xmlns="http://schemas.openxmlformats.org/spreadsheetml/2006/main" count="38" uniqueCount="38">
  <si>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2025年推荐申报江苏省研究生科研与实践创新计划指标分配</t>
  </si>
  <si>
    <t>二级培养单位</t>
  </si>
  <si>
    <t>2024级全日制博士分配指标</t>
  </si>
  <si>
    <t>2024级全日制硕士分配指标</t>
  </si>
  <si>
    <t>基础医学院</t>
  </si>
  <si>
    <t>公共卫生学院</t>
  </si>
  <si>
    <t>药学院</t>
  </si>
  <si>
    <t>护理学院</t>
  </si>
  <si>
    <t>医政学院</t>
  </si>
  <si>
    <t>马克思主义学院</t>
  </si>
  <si>
    <t>生殖医学国家重点实验室</t>
  </si>
  <si>
    <t>口腔医学院</t>
  </si>
  <si>
    <t>第一临床医学院</t>
  </si>
  <si>
    <t>第二临床医学院</t>
  </si>
  <si>
    <t>第三临床医学院</t>
  </si>
  <si>
    <t>第四临床医学院</t>
  </si>
  <si>
    <t>鼓楼临床医学院</t>
  </si>
  <si>
    <t>金陵临床医学院</t>
  </si>
  <si>
    <t>儿科学院</t>
  </si>
  <si>
    <t>医学影像学院</t>
  </si>
  <si>
    <t>康复医学院</t>
  </si>
  <si>
    <t>附属江宁医院</t>
  </si>
  <si>
    <t>附属逸夫医院</t>
  </si>
  <si>
    <t>生物医学工程与信息学院</t>
  </si>
  <si>
    <t>附属淮安第一医院</t>
  </si>
  <si>
    <t>姑苏学院、附属苏州医院</t>
  </si>
  <si>
    <t>上海市第一人民医院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</si>
  <si>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</si>
  <si>
    <t>上海十院临床医学院</t>
  </si>
  <si>
    <t>上海东方临床医学院</t>
  </si>
  <si>
    <t>上海松江临床医学院</t>
  </si>
  <si>
    <t>青岛临床医学院</t>
  </si>
  <si>
    <t>第四附属医院</t>
  </si>
  <si>
    <t>连云港临床医学院</t>
  </si>
  <si>
    <t>泰州临床医学院</t>
  </si>
  <si>
    <t>常州医学中心、附属常州第二人民医院、常州市妇幼保健院</t>
  </si>
  <si>
    <t>无锡医学中心、附属无锡人民医院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</si>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</sst>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31821;&#20449;&#24687;%20(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"/>
      <sheetName val="Sheet2"/>
      <sheetName val="Sheet3"/>
    </sheetNames>
    <sheetDataSet>
      <sheetData sheetId="0"/>
      <sheetData sheetId="1"/>
      <sheetData sheetId="2">
        <row r="1">
          <cell r="A1" t="str">
            <v>计数项:xh</v>
          </cell>
          <cell r="B1" t="str">
            <v>学生类型</v>
          </cell>
        </row>
        <row r="2">
          <cell r="A2" t="str">
            <v>yxmc</v>
          </cell>
          <cell r="B2" t="str">
            <v>博士</v>
          </cell>
          <cell r="C2" t="str">
            <v>博士数</v>
          </cell>
        </row>
        <row r="3">
          <cell r="A3" t="str">
            <v>常州市妇幼保健院</v>
          </cell>
          <cell r="B3">
            <v>3</v>
          </cell>
          <cell r="C3">
            <v>0.45</v>
          </cell>
        </row>
        <row r="4">
          <cell r="A4" t="str">
            <v>常州医学中心</v>
          </cell>
        </row>
        <row r="4">
          <cell r="C4">
            <v>0</v>
          </cell>
        </row>
        <row r="5">
          <cell r="A5" t="str">
            <v>第二临床医学院</v>
          </cell>
          <cell r="B5">
            <v>19</v>
          </cell>
          <cell r="C5">
            <v>2.85</v>
          </cell>
        </row>
        <row r="6">
          <cell r="A6" t="str">
            <v>第三临床医学院</v>
          </cell>
          <cell r="B6">
            <v>16</v>
          </cell>
          <cell r="C6">
            <v>2.4</v>
          </cell>
        </row>
        <row r="7">
          <cell r="A7" t="str">
            <v>第四附属医院</v>
          </cell>
        </row>
        <row r="7">
          <cell r="C7">
            <v>0</v>
          </cell>
        </row>
        <row r="8">
          <cell r="A8" t="str">
            <v>第一临床医学院</v>
          </cell>
          <cell r="B8">
            <v>128</v>
          </cell>
          <cell r="C8">
            <v>19.2</v>
          </cell>
        </row>
        <row r="9">
          <cell r="A9" t="str">
            <v>儿科学院</v>
          </cell>
          <cell r="B9">
            <v>16</v>
          </cell>
          <cell r="C9">
            <v>2.4</v>
          </cell>
        </row>
        <row r="10">
          <cell r="A10" t="str">
            <v>附属常州第二人民医院</v>
          </cell>
          <cell r="B10">
            <v>15</v>
          </cell>
          <cell r="C10">
            <v>2.25</v>
          </cell>
        </row>
        <row r="11">
          <cell r="A11" t="str">
            <v>附属妇产医院</v>
          </cell>
          <cell r="B11">
            <v>4</v>
          </cell>
          <cell r="C11">
            <v>0.6</v>
          </cell>
        </row>
        <row r="12">
          <cell r="A12" t="str">
            <v>附属淮安第一医院</v>
          </cell>
          <cell r="B12">
            <v>4</v>
          </cell>
          <cell r="C12">
            <v>0.6</v>
          </cell>
        </row>
        <row r="13">
          <cell r="A13" t="str">
            <v>附属江宁医院</v>
          </cell>
        </row>
        <row r="13">
          <cell r="C13">
            <v>0</v>
          </cell>
        </row>
        <row r="14">
          <cell r="A14" t="str">
            <v>附属脑科医院</v>
          </cell>
          <cell r="B14">
            <v>12</v>
          </cell>
          <cell r="C14">
            <v>1.8</v>
          </cell>
        </row>
        <row r="15">
          <cell r="A15" t="str">
            <v>附属苏州医院</v>
          </cell>
          <cell r="B15">
            <v>12</v>
          </cell>
          <cell r="C15">
            <v>1.8</v>
          </cell>
        </row>
        <row r="16">
          <cell r="A16" t="str">
            <v>附属无锡人民医院</v>
          </cell>
          <cell r="B16">
            <v>13</v>
          </cell>
          <cell r="C16">
            <v>1.95</v>
          </cell>
        </row>
        <row r="17">
          <cell r="A17" t="str">
            <v>附属肿瘤医院</v>
          </cell>
          <cell r="B17">
            <v>7</v>
          </cell>
          <cell r="C17">
            <v>1.05</v>
          </cell>
        </row>
        <row r="18">
          <cell r="A18" t="str">
            <v>公共卫生学院</v>
          </cell>
          <cell r="B18">
            <v>60</v>
          </cell>
          <cell r="C18">
            <v>9</v>
          </cell>
        </row>
        <row r="19">
          <cell r="A19" t="str">
            <v>姑苏学院</v>
          </cell>
        </row>
        <row r="19">
          <cell r="C19">
            <v>0</v>
          </cell>
        </row>
        <row r="20">
          <cell r="A20" t="str">
            <v>鼓楼临床医学院</v>
          </cell>
          <cell r="B20">
            <v>14</v>
          </cell>
          <cell r="C20">
            <v>2.1</v>
          </cell>
        </row>
        <row r="21">
          <cell r="A21" t="str">
            <v>护理学院</v>
          </cell>
          <cell r="B21">
            <v>2</v>
          </cell>
          <cell r="C21">
            <v>0.3</v>
          </cell>
        </row>
        <row r="22">
          <cell r="A22" t="str">
            <v>基础医学院</v>
          </cell>
          <cell r="B22">
            <v>53</v>
          </cell>
          <cell r="C22">
            <v>7.95</v>
          </cell>
        </row>
        <row r="23">
          <cell r="A23" t="str">
            <v>基础医学院(生殖医学)</v>
          </cell>
          <cell r="B23">
            <v>7</v>
          </cell>
          <cell r="C23">
            <v>1.05</v>
          </cell>
        </row>
        <row r="24">
          <cell r="A24" t="str">
            <v>金陵临床医学院</v>
          </cell>
          <cell r="B24">
            <v>3</v>
          </cell>
          <cell r="C24">
            <v>0.45</v>
          </cell>
        </row>
        <row r="25">
          <cell r="A25" t="str">
            <v>康复医学院</v>
          </cell>
          <cell r="B25">
            <v>3</v>
          </cell>
          <cell r="C25">
            <v>0.45</v>
          </cell>
        </row>
        <row r="26">
          <cell r="A26" t="str">
            <v>口腔医学院</v>
          </cell>
          <cell r="B26">
            <v>17</v>
          </cell>
          <cell r="C26">
            <v>2.55</v>
          </cell>
        </row>
        <row r="27">
          <cell r="A27" t="str">
            <v>老年医院</v>
          </cell>
          <cell r="B27">
            <v>1</v>
          </cell>
          <cell r="C27">
            <v>0.15</v>
          </cell>
        </row>
        <row r="28">
          <cell r="A28" t="str">
            <v>连云港临床医学院</v>
          </cell>
          <cell r="B28">
            <v>2</v>
          </cell>
          <cell r="C28">
            <v>0.3</v>
          </cell>
        </row>
        <row r="29">
          <cell r="A29" t="str">
            <v>马克思主义学院</v>
          </cell>
          <cell r="B29">
            <v>2</v>
          </cell>
          <cell r="C29">
            <v>0.3</v>
          </cell>
        </row>
        <row r="30">
          <cell r="A30" t="str">
            <v>明基医院</v>
          </cell>
          <cell r="B30">
            <v>4</v>
          </cell>
          <cell r="C30">
            <v>0.6</v>
          </cell>
        </row>
        <row r="31">
          <cell r="A31" t="str">
            <v>青岛临床医学院</v>
          </cell>
        </row>
        <row r="31">
          <cell r="C31">
            <v>0</v>
          </cell>
        </row>
        <row r="32">
          <cell r="A32" t="str">
            <v>上海东方临床医学院</v>
          </cell>
        </row>
        <row r="32">
          <cell r="C32">
            <v>0</v>
          </cell>
        </row>
        <row r="33">
          <cell r="A33" t="str">
            <v>上海十院临床医学院</v>
          </cell>
        </row>
        <row r="33">
          <cell r="C33">
            <v>0</v>
          </cell>
        </row>
        <row r="34">
          <cell r="A34" t="str">
            <v>上海市第一人民医院</v>
          </cell>
        </row>
        <row r="34">
          <cell r="C34">
            <v>0</v>
          </cell>
        </row>
        <row r="35">
          <cell r="A35" t="str">
            <v>上海松江临床医学院</v>
          </cell>
        </row>
        <row r="35">
          <cell r="C35">
            <v>0</v>
          </cell>
        </row>
        <row r="36">
          <cell r="A36" t="str">
            <v>生物医学工程与信息学院</v>
          </cell>
          <cell r="B36">
            <v>8</v>
          </cell>
          <cell r="C36">
            <v>1.2</v>
          </cell>
        </row>
        <row r="37">
          <cell r="A37" t="str">
            <v>生殖国重班</v>
          </cell>
          <cell r="B37">
            <v>3</v>
          </cell>
          <cell r="C37">
            <v>0.45</v>
          </cell>
        </row>
        <row r="38">
          <cell r="A38" t="str">
            <v>生殖医学国家重点实验室</v>
          </cell>
          <cell r="B38">
            <v>21</v>
          </cell>
          <cell r="C38">
            <v>3.15</v>
          </cell>
        </row>
        <row r="39">
          <cell r="A39" t="str">
            <v>泰州临床医学院</v>
          </cell>
          <cell r="B39">
            <v>11</v>
          </cell>
          <cell r="C39">
            <v>1.65</v>
          </cell>
        </row>
        <row r="40">
          <cell r="A40" t="str">
            <v>无锡医学中心</v>
          </cell>
        </row>
        <row r="40">
          <cell r="C40">
            <v>0</v>
          </cell>
        </row>
        <row r="41">
          <cell r="A41" t="str">
            <v>眼科医院</v>
          </cell>
          <cell r="B41">
            <v>2</v>
          </cell>
          <cell r="C41">
            <v>0.3</v>
          </cell>
        </row>
        <row r="42">
          <cell r="A42" t="str">
            <v>药学院</v>
          </cell>
          <cell r="B42">
            <v>22</v>
          </cell>
          <cell r="C42">
            <v>3.3</v>
          </cell>
        </row>
        <row r="43">
          <cell r="A43" t="str">
            <v>医学影像学院</v>
          </cell>
          <cell r="B43">
            <v>4</v>
          </cell>
          <cell r="C43">
            <v>0.6</v>
          </cell>
        </row>
        <row r="44">
          <cell r="A44" t="str">
            <v>医政学院</v>
          </cell>
          <cell r="B44">
            <v>3</v>
          </cell>
          <cell r="C44">
            <v>0.45</v>
          </cell>
        </row>
        <row r="45">
          <cell r="A45" t="str">
            <v>逸夫医院</v>
          </cell>
          <cell r="B45">
            <v>6</v>
          </cell>
          <cell r="C45">
            <v>0.9</v>
          </cell>
        </row>
        <row r="46">
          <cell r="A46" t="str">
            <v>友谊整形外科医院</v>
          </cell>
        </row>
        <row r="46">
          <cell r="C46">
            <v>0</v>
          </cell>
        </row>
        <row r="47">
          <cell r="A47" t="str">
            <v>(空白)</v>
          </cell>
        </row>
        <row r="47">
          <cell r="C47">
            <v>0</v>
          </cell>
        </row>
        <row r="48">
          <cell r="A48" t="str">
            <v>总计</v>
          </cell>
          <cell r="B48">
            <v>497</v>
          </cell>
          <cell r="C48">
            <v>74.55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A1" sqref="A1:C1"/>
    </sheetView>
  </sheetViews>
  <sheetFormatPr defaultColWidth="9" defaultRowHeight="13.5"/>
  <cols>
    <col min="1" max="1" width="29" style="1" customWidth="1"/>
    <col min="2" max="2" width="26.625" style="1" customWidth="1"/>
    <col min="3" max="3" width="32.5" style="1" customWidth="1"/>
    <col min="4" max="16382" width="9" style="1"/>
    <col min="16383" max="16384" width="9" style="3"/>
  </cols>
  <sheetData>
    <row r="1" s="1" customFormat="1" ht="50.25" customHeight="1" spans="1:3">
      <c r="A1" s="4" t="s">
        <v>0</v>
      </c>
      <c r="B1" s="4"/>
      <c r="C1" s="4"/>
    </row>
    <row r="2" s="1" customFormat="1" ht="63" customHeight="1" spans="1:3">
      <c r="A2" s="5" t="s">
        <v>1</v>
      </c>
      <c r="B2" s="5" t="s">
        <v>2</v>
      </c>
      <c r="C2" s="5" t="s">
        <v>3</v>
      </c>
    </row>
    <row r="3" s="1" customFormat="1" ht="20.1" customHeight="1" spans="1:3">
      <c r="A3" s="6" t="s">
        <v>4</v>
      </c>
      <c r="B3" s="7">
        <v>10</v>
      </c>
      <c r="C3" s="8">
        <v>6</v>
      </c>
    </row>
    <row r="4" s="1" customFormat="1" ht="20.1" customHeight="1" spans="1:3">
      <c r="A4" s="6" t="s">
        <v>5</v>
      </c>
      <c r="B4" s="7">
        <v>10</v>
      </c>
      <c r="C4" s="8">
        <v>10</v>
      </c>
    </row>
    <row r="5" s="1" customFormat="1" ht="20.1" customHeight="1" spans="1:3">
      <c r="A5" s="6" t="s">
        <v>6</v>
      </c>
      <c r="B5" s="7">
        <v>3</v>
      </c>
      <c r="C5" s="8">
        <v>4</v>
      </c>
    </row>
    <row r="6" s="1" customFormat="1" ht="20.1" customHeight="1" spans="1:3">
      <c r="A6" s="6" t="s">
        <v>7</v>
      </c>
      <c r="B6" s="7">
        <v>1</v>
      </c>
      <c r="C6" s="8">
        <v>2</v>
      </c>
    </row>
    <row r="7" s="1" customFormat="1" ht="20.1" customHeight="1" spans="1:3">
      <c r="A7" s="6" t="s">
        <v>8</v>
      </c>
      <c r="B7" s="7">
        <v>1</v>
      </c>
      <c r="C7" s="8">
        <v>2</v>
      </c>
    </row>
    <row r="8" s="1" customFormat="1" ht="20.1" customHeight="1" spans="1:3">
      <c r="A8" s="6" t="s">
        <v>9</v>
      </c>
      <c r="B8" s="7">
        <v>1</v>
      </c>
      <c r="C8" s="8">
        <v>1</v>
      </c>
    </row>
    <row r="9" s="1" customFormat="1" ht="20.1" customHeight="1" spans="1:3">
      <c r="A9" s="6" t="s">
        <v>10</v>
      </c>
      <c r="B9" s="7">
        <v>6</v>
      </c>
      <c r="C9" s="8">
        <v>2</v>
      </c>
    </row>
    <row r="10" s="1" customFormat="1" ht="20.1" customHeight="1" spans="1:3">
      <c r="A10" s="6" t="s">
        <v>11</v>
      </c>
      <c r="B10" s="7">
        <v>3</v>
      </c>
      <c r="C10" s="8">
        <v>3</v>
      </c>
    </row>
    <row r="11" s="1" customFormat="1" ht="20.1" customHeight="1" spans="1:3">
      <c r="A11" s="6" t="s">
        <v>12</v>
      </c>
      <c r="B11" s="7">
        <v>21</v>
      </c>
      <c r="C11" s="8">
        <v>14</v>
      </c>
    </row>
    <row r="12" s="1" customFormat="1" ht="20.1" customHeight="1" spans="1:3">
      <c r="A12" s="6" t="s">
        <v>13</v>
      </c>
      <c r="B12" s="7">
        <v>3</v>
      </c>
      <c r="C12" s="8">
        <v>4</v>
      </c>
    </row>
    <row r="13" s="1" customFormat="1" ht="20.1" customHeight="1" spans="1:3">
      <c r="A13" s="6" t="s">
        <v>14</v>
      </c>
      <c r="B13" s="7">
        <v>2</v>
      </c>
      <c r="C13" s="8">
        <v>3</v>
      </c>
    </row>
    <row r="14" s="1" customFormat="1" ht="20.1" customHeight="1" spans="1:3">
      <c r="A14" s="6" t="s">
        <v>15</v>
      </c>
      <c r="B14" s="7">
        <v>5</v>
      </c>
      <c r="C14" s="8">
        <v>4</v>
      </c>
    </row>
    <row r="15" s="1" customFormat="1" ht="20.1" customHeight="1" spans="1:3">
      <c r="A15" s="6" t="s">
        <v>16</v>
      </c>
      <c r="B15" s="7">
        <v>2</v>
      </c>
      <c r="C15" s="8">
        <v>2</v>
      </c>
    </row>
    <row r="16" s="1" customFormat="1" ht="20.1" customHeight="1" spans="1:3">
      <c r="A16" s="6" t="s">
        <v>17</v>
      </c>
      <c r="B16" s="7">
        <v>1</v>
      </c>
      <c r="C16" s="8">
        <v>1</v>
      </c>
    </row>
    <row r="17" s="1" customFormat="1" ht="20.1" customHeight="1" spans="1:3">
      <c r="A17" s="6" t="s">
        <v>18</v>
      </c>
      <c r="B17" s="7">
        <v>2</v>
      </c>
      <c r="C17" s="8">
        <v>3</v>
      </c>
    </row>
    <row r="18" s="1" customFormat="1" ht="20.1" customHeight="1" spans="1:3">
      <c r="A18" s="6" t="s">
        <v>19</v>
      </c>
      <c r="B18" s="7">
        <v>1</v>
      </c>
      <c r="C18" s="8">
        <v>2</v>
      </c>
    </row>
    <row r="19" s="1" customFormat="1" ht="20.1" customHeight="1" spans="1:3">
      <c r="A19" s="6" t="s">
        <v>20</v>
      </c>
      <c r="B19" s="7">
        <v>1</v>
      </c>
      <c r="C19" s="8">
        <v>1</v>
      </c>
    </row>
    <row r="20" s="1" customFormat="1" ht="20.1" customHeight="1" spans="1:3">
      <c r="A20" s="6" t="s">
        <v>21</v>
      </c>
      <c r="B20" s="7">
        <f>VLOOKUP(A20,[1]Sheet3!$A$1:$C$65536,3,0)</f>
        <v>0</v>
      </c>
      <c r="C20" s="8">
        <v>1</v>
      </c>
    </row>
    <row r="21" s="1" customFormat="1" ht="20.1" customHeight="1" spans="1:3">
      <c r="A21" s="6" t="s">
        <v>22</v>
      </c>
      <c r="B21" s="7">
        <v>1</v>
      </c>
      <c r="C21" s="8">
        <v>1</v>
      </c>
    </row>
    <row r="22" s="1" customFormat="1" ht="20.1" customHeight="1" spans="1:3">
      <c r="A22" s="6" t="s">
        <v>23</v>
      </c>
      <c r="B22" s="7">
        <v>1</v>
      </c>
      <c r="C22" s="8">
        <v>1</v>
      </c>
    </row>
    <row r="23" s="1" customFormat="1" ht="20.1" customHeight="1" spans="1:3">
      <c r="A23" s="6" t="s">
        <v>24</v>
      </c>
      <c r="B23" s="7">
        <v>1</v>
      </c>
      <c r="C23" s="8">
        <v>2</v>
      </c>
    </row>
    <row r="24" s="1" customFormat="1" ht="20.1" customHeight="1" spans="1:3">
      <c r="A24" s="9" t="s">
        <v>25</v>
      </c>
      <c r="B24" s="7">
        <v>2</v>
      </c>
      <c r="C24" s="8">
        <v>3</v>
      </c>
    </row>
    <row r="25" s="1" customFormat="1" ht="20.1" customHeight="1" spans="1:7">
      <c r="A25" s="6" t="s">
        <v>26</v>
      </c>
      <c r="B25" s="10">
        <f>VLOOKUP(A25,[1]Sheet3!$A$1:$C$65536,3,0)</f>
        <v>0</v>
      </c>
      <c r="C25" s="11">
        <v>1</v>
      </c>
      <c r="G25" s="12" t="s">
        <v>27</v>
      </c>
    </row>
    <row r="26" s="1" customFormat="1" ht="20.1" customHeight="1" spans="1:3">
      <c r="A26" s="6" t="s">
        <v>28</v>
      </c>
      <c r="B26" s="13"/>
      <c r="C26" s="14"/>
    </row>
    <row r="27" s="1" customFormat="1" ht="20.1" customHeight="1" spans="1:3">
      <c r="A27" s="6" t="s">
        <v>29</v>
      </c>
      <c r="B27" s="13"/>
      <c r="C27" s="14"/>
    </row>
    <row r="28" s="1" customFormat="1" ht="20.1" customHeight="1" spans="1:3">
      <c r="A28" s="6" t="s">
        <v>30</v>
      </c>
      <c r="B28" s="13"/>
      <c r="C28" s="14"/>
    </row>
    <row r="29" s="1" customFormat="1" ht="20.1" customHeight="1" spans="1:3">
      <c r="A29" s="6" t="s">
        <v>31</v>
      </c>
      <c r="B29" s="13"/>
      <c r="C29" s="14"/>
    </row>
    <row r="30" s="1" customFormat="1" ht="20.1" customHeight="1" spans="1:3">
      <c r="A30" s="15" t="s">
        <v>32</v>
      </c>
      <c r="B30" s="16"/>
      <c r="C30" s="17"/>
    </row>
    <row r="31" s="1" customFormat="1" ht="20.1" customHeight="1" spans="1:3">
      <c r="A31" s="6" t="s">
        <v>33</v>
      </c>
      <c r="B31" s="7">
        <v>0</v>
      </c>
      <c r="C31" s="8">
        <v>1</v>
      </c>
    </row>
    <row r="32" s="1" customFormat="1" ht="20.1" customHeight="1" spans="1:3">
      <c r="A32" s="6" t="s">
        <v>34</v>
      </c>
      <c r="B32" s="7">
        <v>2</v>
      </c>
      <c r="C32" s="8">
        <v>2</v>
      </c>
    </row>
    <row r="33" s="1" customFormat="1" ht="78" customHeight="1" spans="1:3">
      <c r="A33" s="18" t="s">
        <v>35</v>
      </c>
      <c r="B33" s="7">
        <v>3</v>
      </c>
      <c r="C33" s="8">
        <v>5</v>
      </c>
    </row>
    <row r="34" s="1" customFormat="1" ht="36" customHeight="1" spans="1:3">
      <c r="A34" s="19" t="s">
        <v>36</v>
      </c>
      <c r="B34" s="7">
        <v>2</v>
      </c>
      <c r="C34" s="8">
        <v>4</v>
      </c>
    </row>
    <row r="35" s="2" customFormat="1" ht="33.95" customHeight="1" spans="1:16384">
      <c r="A35" s="20" t="s">
        <v>37</v>
      </c>
      <c r="B35" s="21">
        <f>SUM(B3:B34)</f>
        <v>85</v>
      </c>
      <c r="C35" s="22">
        <f>SUM(C3:C34)</f>
        <v>85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3"/>
      <c r="XFA35" s="23"/>
      <c r="XFB35" s="23"/>
      <c r="XFC35" s="24"/>
      <c r="XFD35" s="24"/>
    </row>
  </sheetData>
  <mergeCells count="3">
    <mergeCell ref="A1:C1"/>
    <mergeCell ref="B25:B30"/>
    <mergeCell ref="C25:C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zqhflying～</cp:lastModifiedBy>
  <dcterms:created xsi:type="dcterms:W3CDTF">2025-02-19T06:03:09Z</dcterms:created>
  <dcterms:modified xsi:type="dcterms:W3CDTF">2025-02-19T07:16:44Z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2394B4DB50A84569B4EE0A1EE8D1B569_11</vt:lpwstr>
  </property>
  <property fmtid="{D5CDD505-2E9C-101B-9397-08002B2CF9AE}" pid="3" name="KSOProductBuildVer">
    <vt:lpwstr>2052-12.1.0.19770</vt:lpwstr>
  </property>
</Properties>
</file>